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GTH\Downloads\"/>
    </mc:Choice>
  </mc:AlternateContent>
  <xr:revisionPtr revIDLastSave="0" documentId="8_{A0BE2A2A-494E-4998-B9CE-11CF6931884C}" xr6:coauthVersionLast="47" xr6:coauthVersionMax="47" xr10:uidLastSave="{00000000-0000-0000-0000-000000000000}"/>
  <bookViews>
    <workbookView xWindow="-110" yWindow="-110" windowWidth="19420" windowHeight="10300" xr2:uid="{F51F2D9A-B37D-41EC-9296-88082958DEE1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 a="1"/>
  <c r="F7" i="1" s="1"/>
  <c r="F6" i="1"/>
  <c r="G12" i="1" l="1"/>
  <c r="G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<sst xmlns="http://schemas.openxmlformats.org/spreadsheetml/2006/main" count="31" uniqueCount="27">
  <si>
    <t>Euro-Nischenhöhe Kombinationen mit Winecooler 45 oder 90</t>
  </si>
  <si>
    <t xml:space="preserve">Geräte Auswahl: </t>
  </si>
  <si>
    <t>Geräte-Höhe Gruppe</t>
  </si>
  <si>
    <t>Geräte-Höhe effektiv</t>
  </si>
  <si>
    <t>Nischenhöhe bei Solo-Einbau (ohne 4mm Überlappung)</t>
  </si>
  <si>
    <t>Summe</t>
  </si>
  <si>
    <r>
      <t xml:space="preserve">Anzahl Geräte </t>
    </r>
    <r>
      <rPr>
        <sz val="11"/>
        <color theme="1"/>
        <rFont val="Arial Nova"/>
        <family val="2"/>
      </rPr>
      <t>in Nische</t>
    </r>
    <r>
      <rPr>
        <b/>
        <sz val="11"/>
        <color theme="1"/>
        <rFont val="Arial Nova"/>
        <family val="2"/>
      </rPr>
      <t xml:space="preserve"> oder Gerätetyp</t>
    </r>
  </si>
  <si>
    <t>Übersicht: mögliche Kombinationen mit WC45</t>
  </si>
  <si>
    <t xml:space="preserve">CoffeeCenter (immer oben) </t>
  </si>
  <si>
    <t>45cm</t>
  </si>
  <si>
    <t>WineCooler 45 oder 90</t>
  </si>
  <si>
    <t>45 cm / 90cm</t>
  </si>
  <si>
    <t>454/910</t>
  </si>
  <si>
    <t>450/906</t>
  </si>
  <si>
    <t>WC90</t>
  </si>
  <si>
    <t>Vakuumschublade (immer unten)</t>
  </si>
  <si>
    <t>14cm</t>
  </si>
  <si>
    <t xml:space="preserve">Systemschublade (immer unten) </t>
  </si>
  <si>
    <t xml:space="preserve">Nischenhöhe: </t>
  </si>
  <si>
    <t>Anzahl Winkelset (oberhalb Schublade):</t>
  </si>
  <si>
    <t>Übersicht: mögliche Kombinationen mit WC90</t>
  </si>
  <si>
    <t xml:space="preserve">Unbedingt erforderliche Belüftung gemäss Planungshilfe beachten </t>
  </si>
  <si>
    <t>Anzahl Geräte</t>
  </si>
  <si>
    <t>CoffeeCenter</t>
  </si>
  <si>
    <t>WineCooler</t>
  </si>
  <si>
    <t>Spalte1</t>
  </si>
  <si>
    <t>WC45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</si>
</sst>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8"/>
      <color theme="1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textRotation="90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754158</xdr:colOff>
      <xdr:row>16</xdr:row>
      <xdr:rowOff>155763</xdr:rowOff>
    </xdr:from>
    <xdr:to>
      <xdr:col>7</xdr:col>
      <xdr:colOff>218514</xdr:colOff>
      <xdr:row>31</xdr:row>
      <xdr:rowOff>160742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57A88294-63F3-BC1C-637D-1EC08E4D3D28}"/>
            </a:ext>
          </a:extLst>
        </xdr:cNvPr>
        <xdr:cNvGrpSpPr/>
      </xdr:nvGrpSpPr>
      <xdr:grpSpPr>
        <a:xfrm>
          <a:off x="754158" y="5165913"/>
          <a:ext cx="5560356" cy="2671979"/>
          <a:chOff x="754158" y="5187204"/>
          <a:chExt cx="5297018" cy="2694391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6C0076DC-C3CF-2242-B868-5BAE7C13E8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35165" y="5191125"/>
            <a:ext cx="2616011" cy="1628183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E1C39DC3-530D-04B3-5C22-1E850FA46C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6484" y="5187204"/>
            <a:ext cx="2694750" cy="1632696"/>
          </a:xfrm>
          <a:prstGeom prst="rect">
            <a:avLst/>
          </a:prstGeom>
        </xdr:spPr>
      </xdr:pic>
      <xdr:pic>
        <xdr:nvPicPr>
          <xdr:cNvPr id="19" name="Grafik 18">
            <a:extLst>
              <a:ext uri="{FF2B5EF4-FFF2-40B4-BE49-F238E27FC236}">
                <a16:creationId xmlns:a16="http://schemas.microsoft.com/office/drawing/2014/main" id="{E9913EC6-2DD2-4743-2F57-EBE9A639C5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54158" y="6813737"/>
            <a:ext cx="2405902" cy="1067858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428625</xdr:colOff>
      <xdr:row>2</xdr:row>
      <xdr:rowOff>190499</xdr:rowOff>
    </xdr:from>
    <xdr:to>
      <xdr:col>13</xdr:col>
      <xdr:colOff>67005</xdr:colOff>
      <xdr:row>25</xdr:row>
      <xdr:rowOff>123825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68EA0795-3956-FC5D-F703-48D44E700A2C}"/>
            </a:ext>
          </a:extLst>
        </xdr:cNvPr>
        <xdr:cNvGrpSpPr/>
      </xdr:nvGrpSpPr>
      <xdr:grpSpPr>
        <a:xfrm>
          <a:off x="7045325" y="647699"/>
          <a:ext cx="3295980" cy="6086476"/>
          <a:chOff x="7362825" y="647699"/>
          <a:chExt cx="3124530" cy="6134101"/>
        </a:xfrm>
      </xdr:grpSpPr>
      <xdr:pic>
        <xdr:nvPicPr>
          <xdr:cNvPr id="13" name="Grafik 12">
            <a:extLst>
              <a:ext uri="{FF2B5EF4-FFF2-40B4-BE49-F238E27FC236}">
                <a16:creationId xmlns:a16="http://schemas.microsoft.com/office/drawing/2014/main" id="{3A3C97A4-F66C-7160-5A1D-9312FB8941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372351" y="2495550"/>
            <a:ext cx="3110350" cy="1724025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7C9A7BD7-6872-42DA-58FB-A52B41AE58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7372350" y="4199513"/>
            <a:ext cx="3094552" cy="2582287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3A0400C5-BB76-4CAA-B918-FEFABB2BFF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7362825" y="647699"/>
            <a:ext cx="3124530" cy="1857376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B9C03-52DC-46FD-AE47-B0A21F0F3A53}" name="Tabelle2" displayName="Tabelle2" ref="B5:B12" totalsRowShown="0">
  <autoFilter ref="B5:B12" xr:uid="{9C4B9C03-52DC-46FD-AE47-B0A21F0F3A53}"/>
  <tableColumns count="1">
    <tableColumn id="1" xr3:uid="{CEF57F3F-3579-42FA-B6EE-7F4DC3B084DE}" name="Spalt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2FF4DF-86B1-4B7F-8980-F76496A97D3C}" name="Tabelle4" displayName="Tabelle4" ref="F5:F7" totalsRowShown="0">
  <autoFilter ref="F5:F7" xr:uid="{FD2FF4DF-86B1-4B7F-8980-F76496A97D3C}"/>
  <tableColumns count="1">
    <tableColumn id="1" xr3:uid="{0575A16C-13E0-4F90-9E7B-BC4C9474B789}" name="Spalt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14E977-CF8B-43C6-B97A-82210BF2BBFE}" name="Tabelle5" displayName="Tabelle5" ref="D5:D7" totalsRowShown="0">
  <autoFilter ref="D5:D7" xr:uid="{FE14E977-CF8B-43C6-B97A-82210BF2BBFE}"/>
  <tableColumns count="1">
    <tableColumn id="1" xr3:uid="{74CFAAE3-18F7-49E5-9902-7E71BFE19144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CEDE-FD42-4291-954A-A9A2FF0417C0}">
  <dimension ref="B2:I25"/>
  <sheetViews>
    <sheetView tabSelected="1" zoomScaleNormal="100" workbookViewId="0">
      <selection activeCell="H10" sqref="H10"/>
    </sheetView>
  </sheetViews>
  <sheetFormatPr baseColWidth="10" defaultColWidth="11.453125" defaultRowHeight="14" x14ac:dyDescent="0.3"/>
  <cols>
    <col min="1" max="1" width="11.453125" style="1"/>
    <col min="2" max="2" width="44.54296875" style="1" customWidth="1"/>
    <col min="3" max="3" width="17.7265625" style="1" customWidth="1"/>
    <col min="4" max="4" width="13.453125" style="1" hidden="1" customWidth="1"/>
    <col min="5" max="5" width="13.26953125" style="1" hidden="1" customWidth="1"/>
    <col min="6" max="6" width="13.7265625" style="1" hidden="1" customWidth="1"/>
    <col min="7" max="7" width="13.54296875" style="1" customWidth="1"/>
    <col min="8" max="8" width="7.453125" style="1" customWidth="1"/>
    <col min="9" max="9" width="6.54296875" style="1" customWidth="1"/>
    <col min="10" max="16384" width="11.453125" style="1"/>
  </cols>
  <sheetData>
    <row r="2" spans="2:9" ht="22.5" x14ac:dyDescent="0.45">
      <c r="B2" s="6" t="s">
        <v>0</v>
      </c>
    </row>
    <row r="3" spans="2:9" ht="14.5" thickBot="1" x14ac:dyDescent="0.35"/>
    <row r="4" spans="2:9" ht="70.5" customHeight="1" thickBot="1" x14ac:dyDescent="0.35">
      <c r="B4" s="7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11" t="s">
        <v>6</v>
      </c>
      <c r="I4" s="28" t="s">
        <v>7</v>
      </c>
    </row>
    <row r="5" spans="2:9" ht="14.5" thickBot="1" x14ac:dyDescent="0.35">
      <c r="C5" s="2"/>
      <c r="G5" s="2"/>
      <c r="I5" s="29"/>
    </row>
    <row r="6" spans="2:9" ht="30" customHeight="1" thickBot="1" x14ac:dyDescent="0.35">
      <c r="B6" s="18" t="s">
        <v>8</v>
      </c>
      <c r="C6" s="25" t="s">
        <v>9</v>
      </c>
      <c r="D6" s="12">
        <v>454</v>
      </c>
      <c r="E6" s="12">
        <v>456</v>
      </c>
      <c r="F6" s="12">
        <f>IF(AND(G6=1),456,0)</f>
        <v>0</v>
      </c>
      <c r="G6" s="21"/>
      <c r="I6" s="29"/>
    </row>
    <row r="7" spans="2:9" ht="30" customHeight="1" thickBot="1" x14ac:dyDescent="0.35">
      <c r="B7" s="20" t="s">
        <v>10</v>
      </c>
      <c r="C7" s="26" t="s">
        <v>11</v>
      </c>
      <c r="D7" s="3" t="s">
        <v>12</v>
      </c>
      <c r="E7" s="3" t="s">
        <v>13</v>
      </c>
      <c r="F7" s="3" cm="1">
        <f t="array" ref="F7">_xlfn.IFS(G7="WC90",906,G7="WC45",450)</f>
        <v>906</v>
      </c>
      <c r="G7" s="22" t="s">
        <v>14</v>
      </c>
      <c r="I7" s="30"/>
    </row>
    <row r="8" spans="2:9" ht="30" customHeight="1" thickBot="1" x14ac:dyDescent="0.35">
      <c r="B8" s="20" t="s">
        <v>15</v>
      </c>
      <c r="C8" s="26" t="s">
        <v>16</v>
      </c>
      <c r="D8" s="3">
        <v>142</v>
      </c>
      <c r="E8" s="3">
        <v>144</v>
      </c>
      <c r="F8" s="3">
        <f>IF(AND(G8&gt;0,G8&lt;7),G8*E8,0)</f>
        <v>0</v>
      </c>
      <c r="G8" s="21"/>
    </row>
    <row r="9" spans="2:9" ht="30" customHeight="1" thickBot="1" x14ac:dyDescent="0.35">
      <c r="B9" s="13" t="s">
        <v>17</v>
      </c>
      <c r="C9" s="27" t="s">
        <v>16</v>
      </c>
      <c r="D9" s="14">
        <v>142</v>
      </c>
      <c r="E9" s="14">
        <v>144</v>
      </c>
      <c r="F9" s="14">
        <f>IF(AND(G9&gt;0,G9&lt;7),G9*E9,0)</f>
        <v>0</v>
      </c>
      <c r="G9" s="23"/>
    </row>
    <row r="10" spans="2:9" ht="30" customHeight="1" thickBot="1" x14ac:dyDescent="0.35">
      <c r="B10" s="4"/>
      <c r="C10" s="5"/>
      <c r="D10" s="3"/>
      <c r="E10" s="3"/>
      <c r="F10" s="3"/>
      <c r="G10" s="3"/>
    </row>
    <row r="11" spans="2:9" ht="30" customHeight="1" thickBot="1" x14ac:dyDescent="0.35">
      <c r="B11" s="18" t="s">
        <v>18</v>
      </c>
      <c r="C11" s="19"/>
      <c r="D11" s="12"/>
      <c r="E11" s="12"/>
      <c r="F11" s="12"/>
      <c r="G11" s="24">
        <f>SUM(F6:F9)</f>
        <v>906</v>
      </c>
    </row>
    <row r="12" spans="2:9" ht="22.5" customHeight="1" thickBot="1" x14ac:dyDescent="0.35">
      <c r="B12" s="15" t="s">
        <v>19</v>
      </c>
      <c r="C12" s="16"/>
      <c r="D12" s="16"/>
      <c r="E12" s="16"/>
      <c r="F12" s="16"/>
      <c r="G12" s="17">
        <f>SUM(G8,G9)</f>
        <v>0</v>
      </c>
    </row>
    <row r="13" spans="2:9" x14ac:dyDescent="0.3">
      <c r="I13" s="28" t="s">
        <v>20</v>
      </c>
    </row>
    <row r="14" spans="2:9" x14ac:dyDescent="0.3">
      <c r="I14" s="29"/>
    </row>
    <row r="15" spans="2:9" x14ac:dyDescent="0.3">
      <c r="B15" s="1" t="s">
        <v>21</v>
      </c>
      <c r="I15" s="29"/>
    </row>
    <row r="16" spans="2:9" x14ac:dyDescent="0.3">
      <c r="B16" s="2"/>
      <c r="I16" s="29"/>
    </row>
    <row r="17" spans="9:9" x14ac:dyDescent="0.3">
      <c r="I17" s="29"/>
    </row>
    <row r="18" spans="9:9" x14ac:dyDescent="0.3">
      <c r="I18" s="29"/>
    </row>
    <row r="19" spans="9:9" x14ac:dyDescent="0.3">
      <c r="I19" s="29"/>
    </row>
    <row r="20" spans="9:9" x14ac:dyDescent="0.3">
      <c r="I20" s="29"/>
    </row>
    <row r="21" spans="9:9" x14ac:dyDescent="0.3">
      <c r="I21" s="29"/>
    </row>
    <row r="22" spans="9:9" x14ac:dyDescent="0.3">
      <c r="I22" s="29"/>
    </row>
    <row r="23" spans="9:9" x14ac:dyDescent="0.3">
      <c r="I23" s="29"/>
    </row>
    <row r="24" spans="9:9" x14ac:dyDescent="0.3">
      <c r="I24" s="29"/>
    </row>
    <row r="25" spans="9:9" x14ac:dyDescent="0.3">
      <c r="I25" s="30"/>
    </row>
  </sheetData>
  <sheetProtection algorithmName="SHA-512" hashValue="ctQvY1rRlXouNd6gxWZLjTKcFL9NY8XoLLYH5PIjy7WFWj4dXIAlfteWEPPv+VooGwnHHxL3ogBHrg4g4ApLgA==" saltValue="5bcpopbaqpJGu40J1yg5mg==" spinCount="100000" sheet="1" objects="1" scenarios="1"/>
  <mergeCells count="2">
    <mergeCell ref="I4:I7"/>
    <mergeCell ref="I13:I25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Nur vorgegebene Werte erlaubt" xr:uid="{6956C827-2B42-49CF-BCC6-E9A3CC24A089}">
          <x14:formula1>
            <xm:f>Tabelle2!$B$6:$B$12</xm:f>
          </x14:formula1>
          <xm:sqref>G8:G9</xm:sqref>
        </x14:dataValidation>
        <x14:dataValidation type="list" errorStyle="information" showInputMessage="1" showErrorMessage="1" error="Nur vorgegebene Werte erlaubt_x000a_" xr:uid="{52DD176B-1C6A-422F-8AFB-89249A759C32}">
          <x14:formula1>
            <xm:f>Tabelle2!$D$6:$D$7</xm:f>
          </x14:formula1>
          <xm:sqref>G6</xm:sqref>
        </x14:dataValidation>
        <x14:dataValidation type="list" allowBlank="1" showInputMessage="1" showErrorMessage="1" error="Nur vorgegebene Werte erlaubt_x000a_" promptTitle="WC" prompt="45er oder 90er " xr:uid="{12306AA0-4E7A-470B-A9CD-56C1546E3EFC}">
          <x14:formula1>
            <xm:f>Tabelle2!$F$6:$F$7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2DA-4450-401B-9A61-1767A9E9D753}">
  <dimension ref="B4:F12"/>
  <sheetViews>
    <sheetView workbookViewId="0">
      <selection activeCell="I31" sqref="I31"/>
    </sheetView>
  </sheetViews>
  <sheetFormatPr baseColWidth="10" defaultColWidth="11.453125" defaultRowHeight="14.5" x14ac:dyDescent="0.35"/>
  <cols>
    <col min="2" max="2" width="13.81640625" customWidth="1"/>
  </cols>
  <sheetData>
    <row r="4" spans="2:6" x14ac:dyDescent="0.35">
      <c r="B4" t="s">
        <v>22</v>
      </c>
      <c r="D4" t="s">
        <v>23</v>
      </c>
      <c r="F4" t="s">
        <v>24</v>
      </c>
    </row>
    <row r="5" spans="2:6" x14ac:dyDescent="0.35">
      <c r="B5" t="s">
        <v>25</v>
      </c>
      <c r="D5" t="s">
        <v>25</v>
      </c>
      <c r="F5" t="s">
        <v>25</v>
      </c>
    </row>
    <row r="6" spans="2:6" x14ac:dyDescent="0.35">
      <c r="B6">
        <v>0</v>
      </c>
      <c r="D6">
        <v>0</v>
      </c>
      <c r="F6" t="s">
        <v>14</v>
      </c>
    </row>
    <row r="7" spans="2:6" x14ac:dyDescent="0.35">
      <c r="B7">
        <v>1</v>
      </c>
      <c r="D7">
        <v>1</v>
      </c>
      <c r="F7" t="s">
        <v>26</v>
      </c>
    </row>
    <row r="8" spans="2:6" x14ac:dyDescent="0.35">
      <c r="B8">
        <v>2</v>
      </c>
    </row>
    <row r="9" spans="2:6" x14ac:dyDescent="0.35">
      <c r="B9">
        <v>3</v>
      </c>
    </row>
    <row r="10" spans="2:6" x14ac:dyDescent="0.35">
      <c r="B10">
        <v>4</v>
      </c>
    </row>
    <row r="11" spans="2:6" x14ac:dyDescent="0.35">
      <c r="B11">
        <v>5</v>
      </c>
    </row>
    <row r="12" spans="2:6" x14ac:dyDescent="0.35">
      <c r="B12">
        <v>6</v>
      </c>
    </row>
  </sheetData>
  <sheetProtection algorithmName="SHA-512" hashValue="v49FhjiXywGMaXEtoZYAwbHjHN2+FXSUUMbvM140ImnamayomzK3XQPZYoCpRswGLs04v49/7dObip71VgOKDg==" saltValue="pFLB7ppyl2V7e1advZ2wxQ==" spinCount="100000" sheet="1" objects="1" scenarios="1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3EBEFBA0D43BBB14F9907A485DD" ma:contentTypeVersion="20" ma:contentTypeDescription="Ein neues Dokument erstellen." ma:contentTypeScope="" ma:versionID="b7153ebe93ca72fa006f00d28cd1ecbd">
  <xsd:schema xmlns:xsd="http://www.w3.org/2001/XMLSchema" xmlns:xs="http://www.w3.org/2001/XMLSchema" xmlns:p="http://schemas.microsoft.com/office/2006/metadata/properties" xmlns:ns2="31e5ab3d-faf8-4639-b0b1-e2862045f74a" xmlns:ns3="257fe046-569a-41f0-8213-1711aab76f48" targetNamespace="http://schemas.microsoft.com/office/2006/metadata/properties" ma:root="true" ma:fieldsID="3ce8a25b02a309c16a024a76e42dfca4" ns2:_="" ns3:_="">
    <xsd:import namespace="31e5ab3d-faf8-4639-b0b1-e2862045f74a"/>
    <xsd:import namespace="257fe046-569a-41f0-8213-1711aab76f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5ab3d-faf8-4639-b0b1-e2862045f7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3d3899-7470-43f3-89e3-19f70cb0190a}" ma:internalName="TaxCatchAll" ma:showField="CatchAllData" ma:web="31e5ab3d-faf8-4639-b0b1-e2862045f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2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fe046-569a-41f0-8213-1711aab76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tatus Unterschrift" ma:internalName="Status_x0020_Unterschrift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7fe046-569a-41f0-8213-1711aab76f48" xsi:nil="true"/>
    <lcf76f155ced4ddcb4097134ff3c332f xmlns="257fe046-569a-41f0-8213-1711aab76f48">
      <Terms xmlns="http://schemas.microsoft.com/office/infopath/2007/PartnerControls"/>
    </lcf76f155ced4ddcb4097134ff3c332f>
    <TaxCatchAll xmlns="31e5ab3d-faf8-4639-b0b1-e2862045f74a" xsi:nil="true"/>
    <_dlc_DocId xmlns="31e5ab3d-faf8-4639-b0b1-e2862045f74a">DOCID-507421752-18841</_dlc_DocId>
    <_dlc_DocIdUrl xmlns="31e5ab3d-faf8-4639-b0b1-e2862045f74a">
      <Url>https://metallzug.sharepoint.com/sites/grp_ssa_teamintern/_layouts/15/DocIdRedir.aspx?ID=DOCID-507421752-18841</Url>
      <Description>DOCID-507421752-18841</Description>
    </_dlc_DocIdUrl>
  </documentManagement>
</p:properties>
</file>

<file path=customXml/item5.xml>�� 
</file>

<file path=customXml/itemProps1.xml><?xml version="1.0" encoding="utf-8"?>
<ds:datastoreItem xmlns:ds="http://schemas.openxmlformats.org/officeDocument/2006/customXml" ds:itemID="{9BF8EDE3-EB43-4C43-9C40-714F894EE3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5ab3d-faf8-4639-b0b1-e2862045f74a"/>
    <ds:schemaRef ds:uri="257fe046-569a-41f0-8213-1711aab76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A8C1BA-D5D7-4541-8117-3919AC106FE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8D1321F-8801-4974-991F-C82B12D333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AA5EAF-5653-4226-8B8A-E6DA6232B67B}">
  <ds:schemaRefs>
    <ds:schemaRef ds:uri="http://schemas.microsoft.com/office/2006/metadata/properties"/>
    <ds:schemaRef ds:uri="http://schemas.microsoft.com/office/infopath/2007/PartnerControls"/>
    <ds:schemaRef ds:uri="257fe046-569a-41f0-8213-1711aab76f48"/>
    <ds:schemaRef ds:uri="31e5ab3d-faf8-4639-b0b1-e2862045f74a"/>
  </ds:schemaRefs>
</ds:datastoreItem>
</file>

<file path=customXml/itemProps5.xml><?xml version="1.0" encoding="utf-8"?>
<ds:datastoreItem xmlns:ds="http://schemas.openxmlformats.org/officeDocument/2006/customXml" ds:itemID="{57C6B637-1336-43B0-BD37-5943354EB03E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9e3cc295-461f-41c6-9bf4-f0d2c086e9a1}" enabled="0" method="" siteId="{9e3cc295-461f-41c6-9bf4-f0d2c086e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Nguyen Thuy-An</cp:lastModifiedBy>
  <cp:revision/>
  <dcterms:created xsi:type="dcterms:W3CDTF">2025-04-16T08:14:14Z</dcterms:created>
  <dcterms:modified xsi:type="dcterms:W3CDTF">2025-07-14T06:53:54Z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0x010100E270C3EBEFBA0D43BBB14F9907A485DD</vt:lpwstr>
  </property>
  <property fmtid="{D5CDD505-2E9C-101B-9397-08002B2CF9AE}" pid="3" name="_dlc_DocIdItemGuid">
    <vt:lpwstr>39b451a8-e39f-4192-874e-bf5758ce4d58</vt:lpwstr>
  </property>
  <property fmtid="{D5CDD505-2E9C-101B-9397-08002B2CF9AE}" pid="4" name="MediaServiceImageTags">
    <vt:lpwstr/>
  </property>
</Properties>
</file>